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Sheet1!$B$1:$F$22</definedName>
  </definedNames>
  <calcPr calcId="144525"/>
</workbook>
</file>

<file path=xl/calcChain.xml><?xml version="1.0" encoding="utf-8"?>
<calcChain xmlns="http://schemas.openxmlformats.org/spreadsheetml/2006/main">
  <c r="D36" i="1" l="1"/>
  <c r="D37" i="1"/>
  <c r="D20" i="1" l="1"/>
  <c r="D19" i="1" l="1"/>
</calcChain>
</file>

<file path=xl/sharedStrings.xml><?xml version="1.0" encoding="utf-8"?>
<sst xmlns="http://schemas.openxmlformats.org/spreadsheetml/2006/main" count="41" uniqueCount="23">
  <si>
    <t>Input data:</t>
  </si>
  <si>
    <t>e.g. enter "6.375%" as "6.375"</t>
  </si>
  <si>
    <t>Results:</t>
  </si>
  <si>
    <t>Year basis (usually 360 or 365)</t>
  </si>
  <si>
    <t>www.markets-international.com                                             Copyright:  Markets International Ltd</t>
  </si>
  <si>
    <t>FRA interest rate transacted</t>
  </si>
  <si>
    <t>Fixing rate at settlement</t>
  </si>
  <si>
    <r>
      <t xml:space="preserve">Did we </t>
    </r>
    <r>
      <rPr>
        <b/>
        <sz val="11"/>
        <color theme="1"/>
        <rFont val="Calibri"/>
        <family val="2"/>
        <scheme val="minor"/>
      </rPr>
      <t>buy</t>
    </r>
    <r>
      <rPr>
        <sz val="11"/>
        <color theme="1"/>
        <rFont val="Calibri"/>
        <family val="2"/>
        <scheme val="minor"/>
      </rPr>
      <t xml:space="preserve"> the FRA or </t>
    </r>
    <r>
      <rPr>
        <b/>
        <sz val="11"/>
        <color theme="1"/>
        <rFont val="Calibri"/>
        <family val="2"/>
        <scheme val="minor"/>
      </rPr>
      <t>sell</t>
    </r>
    <r>
      <rPr>
        <sz val="11"/>
        <color theme="1"/>
        <rFont val="Calibri"/>
        <family val="2"/>
        <scheme val="minor"/>
      </rPr>
      <t xml:space="preserve"> the FRA?</t>
    </r>
  </si>
  <si>
    <t>Settlement amount:</t>
  </si>
  <si>
    <t>Start date of the FRA period ('effective date') (DD/MM/YY)</t>
  </si>
  <si>
    <t>Notional principal amount of the FRA</t>
  </si>
  <si>
    <t>End date of the FRA period (DD/MM/YY)</t>
  </si>
  <si>
    <t>We need to pay or receive this settlement amount:</t>
  </si>
  <si>
    <t>BUY</t>
  </si>
  <si>
    <t>SELL</t>
  </si>
  <si>
    <r>
      <t xml:space="preserve">(Do </t>
    </r>
    <r>
      <rPr>
        <b/>
        <sz val="11"/>
        <color theme="1"/>
        <rFont val="Calibri"/>
        <family val="2"/>
        <scheme val="minor"/>
      </rPr>
      <t>not</t>
    </r>
    <r>
      <rPr>
        <sz val="11"/>
        <color theme="1"/>
        <rFont val="Calibri"/>
        <family val="2"/>
        <scheme val="minor"/>
      </rPr>
      <t xml:space="preserve"> delete this part of the spreadsheet!)</t>
    </r>
  </si>
  <si>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</si>
  <si>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FRA Settlement amount</t>
  </si>
  <si>
    <t>Number of days in the FRA forward period</t>
  </si>
  <si>
    <t>e.g. enter "17-02-12"</t>
  </si>
  <si>
    <t>What is the settlement amount for a FRA?</t>
  </si>
  <si>
    <t xml:space="preserve">           (using dates)</t>
  </si>
  <si>
    <t xml:space="preserve">           (using a given number of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</si>
</sst>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000%"/>
    <numFmt numFmtId="165" formatCode="[$-F800]dddd\,\ mmmm\ dd\,\ yyyy"/>
  </numFmts>
  <fonts count="14"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2"/>
      <color rgb="FF0070C0"/>
      <name val="Calibri"/>
      <family val="2"/>
      <scheme val="minor"/>
    </font>
    <font>
      <b/>
      <i/>
      <sz val="16"/>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44">
    <xf numFmtId="0" fontId="0" fillId="0" borderId="0" xfId="0"/>
    <xf numFmtId="0" fontId="0" fillId="0" borderId="0" xfId="0" applyFont="1"/>
    <xf numFmtId="0" fontId="0" fillId="0" borderId="0" xfId="0"/>
    <xf numFmtId="0" fontId="4" fillId="3" borderId="0" xfId="4" applyBorder="1"/>
    <xf numFmtId="0" fontId="4" fillId="3" borderId="2" xfId="4" applyBorder="1"/>
    <xf numFmtId="0" fontId="4" fillId="3" borderId="3" xfId="4" applyBorder="1"/>
    <xf numFmtId="0" fontId="4" fillId="3" borderId="4" xfId="4" applyBorder="1"/>
    <xf numFmtId="0" fontId="4" fillId="3" borderId="5" xfId="4" applyBorder="1"/>
    <xf numFmtId="0" fontId="6" fillId="3" borderId="0" xfId="3" applyBorder="1"/>
    <xf numFmtId="0" fontId="4" fillId="3" borderId="6" xfId="4" applyBorder="1"/>
    <xf numFmtId="0" fontId="10" fillId="3" borderId="0" xfId="6" applyBorder="1"/>
    <xf numFmtId="0" fontId="4" fillId="3" borderId="7" xfId="4" applyBorder="1"/>
    <xf numFmtId="0" fontId="4" fillId="3" borderId="8" xfId="4" applyBorder="1"/>
    <xf numFmtId="0" fontId="7" fillId="3" borderId="8" xfId="9" applyBorder="1"/>
    <xf numFmtId="0" fontId="2" fillId="3" borderId="3" xfId="8" applyBorder="1"/>
    <xf numFmtId="0" fontId="9" fillId="3" borderId="6" xfId="5" applyFont="1" applyBorder="1"/>
    <xf numFmtId="0" fontId="7" fillId="3" borderId="9" xfId="9" applyBorder="1"/>
    <xf numFmtId="0" fontId="5" fillId="4" borderId="0" xfId="11"/>
    <xf numFmtId="0" fontId="5" fillId="4" borderId="2" xfId="11" applyBorder="1"/>
    <xf numFmtId="0" fontId="5" fillId="4" borderId="7" xfId="11" applyBorder="1"/>
    <xf numFmtId="0" fontId="8" fillId="4" borderId="0" xfId="7" applyProtection="1">
      <protection locked="0"/>
    </xf>
    <xf numFmtId="0" fontId="5" fillId="4" borderId="0" xfId="11" applyBorder="1"/>
    <xf numFmtId="0" fontId="11" fillId="0" borderId="0" xfId="0" applyFont="1"/>
    <xf numFmtId="164" fontId="8" fillId="4" borderId="0" xfId="7" applyNumberFormat="1" applyProtection="1">
      <protection locked="0"/>
    </xf>
    <xf numFmtId="4" fontId="3" fillId="4" borderId="4" xfId="2" applyNumberFormat="1" applyBorder="1" applyProtection="1"/>
    <xf numFmtId="0" fontId="3" fillId="4" borderId="9" xfId="11" applyFont="1" applyBorder="1" applyAlignment="1">
      <alignment horizontal="right"/>
    </xf>
    <xf numFmtId="0" fontId="12" fillId="4" borderId="0" xfId="6" applyFont="1" applyFill="1" applyBorder="1" applyAlignment="1" applyProtection="1">
      <alignment horizontal="right"/>
      <protection locked="0"/>
    </xf>
    <xf numFmtId="4" fontId="12" fillId="4" borderId="0" xfId="6" applyNumberFormat="1" applyFont="1" applyFill="1" applyBorder="1" applyAlignment="1" applyProtection="1">
      <alignment horizontal="right"/>
      <protection locked="0"/>
    </xf>
    <xf numFmtId="165" fontId="8" fillId="4" borderId="0" xfId="7" applyNumberFormat="1" applyBorder="1" applyProtection="1">
      <protection locked="0"/>
    </xf>
    <xf numFmtId="0" fontId="0" fillId="5" borderId="0" xfId="0" applyFont="1" applyFill="1" applyBorder="1"/>
    <xf numFmtId="0" fontId="0" fillId="5" borderId="0" xfId="0" applyFill="1" applyBorder="1"/>
    <xf numFmtId="0" fontId="0" fillId="0" borderId="0" xfId="0" applyFont="1" applyFill="1" applyBorder="1"/>
    <xf numFmtId="0" fontId="0" fillId="0" borderId="0" xfId="0" applyFill="1" applyBorder="1"/>
    <xf numFmtId="0" fontId="8" fillId="4" borderId="0" xfId="7" applyNumberFormat="1" applyBorder="1" applyProtection="1">
      <protection locked="0"/>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0" fontId="11" fillId="5" borderId="0" xfId="0" applyFont="1" applyFill="1" applyBorder="1" applyAlignment="1">
      <alignment horizontal="center" vertical="top"/>
    </xf>
    <xf numFmtId="0" fontId="11" fillId="5" borderId="6" xfId="0" applyFont="1" applyFill="1" applyBorder="1" applyAlignment="1">
      <alignment horizontal="center" vertical="top"/>
    </xf>
    <xf numFmtId="0" fontId="11" fillId="5" borderId="7" xfId="0" applyFont="1" applyFill="1" applyBorder="1" applyAlignment="1">
      <alignment horizontal="center" vertical="top"/>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xf numFmtId="0" fontId="13" fillId="3" borderId="0" xfId="3" applyFont="1" applyBorder="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abSelected="1" zoomScaleNormal="100" workbookViewId="0">
      <selection activeCell="D10" sqref="D10"/>
    </sheetView>
  </sheetViews>
  <sheetFormatPr defaultRowHeight="15" x14ac:dyDescent="0.25"/>
  <cols>
    <col min="3" max="3" width="66.140625" customWidth="1"/>
    <col min="4" max="4" width="21.28515625" customWidth="1"/>
    <col min="5" max="5" width="3.28515625" customWidth="1"/>
    <col min="6" max="6" width="30.28515625" customWidth="1"/>
    <col min="7" max="7" width="5.85546875" customWidth="1"/>
    <col min="8" max="8" width="42.140625" customWidth="1"/>
  </cols>
  <sheetData>
    <row r="1" spans="1:8" s="2" customFormat="1" x14ac:dyDescent="0.25">
      <c r="A1" s="22"/>
      <c r="B1" s="34" t="s">
        <v>16</v>
      </c>
      <c r="C1" s="35"/>
      <c r="D1" s="35"/>
      <c r="E1" s="35"/>
      <c r="F1" s="36"/>
    </row>
    <row r="2" spans="1:8" s="2" customFormat="1" x14ac:dyDescent="0.25">
      <c r="A2" s="22"/>
      <c r="B2" s="37"/>
      <c r="C2" s="38"/>
      <c r="D2" s="38"/>
      <c r="E2" s="38"/>
      <c r="F2" s="39"/>
    </row>
    <row r="3" spans="1:8" s="2" customFormat="1" x14ac:dyDescent="0.25">
      <c r="A3" s="22"/>
      <c r="B3" s="37"/>
      <c r="C3" s="38"/>
      <c r="D3" s="38"/>
      <c r="E3" s="38"/>
      <c r="F3" s="39"/>
    </row>
    <row r="4" spans="1:8" s="2" customFormat="1" ht="15.75" thickBot="1" x14ac:dyDescent="0.3">
      <c r="A4" s="22"/>
      <c r="B4" s="40"/>
      <c r="C4" s="41"/>
      <c r="D4" s="41"/>
      <c r="E4" s="41"/>
      <c r="F4" s="42"/>
    </row>
    <row r="5" spans="1:8" s="2" customFormat="1" ht="15.75" thickBot="1" x14ac:dyDescent="0.3"/>
    <row r="6" spans="1:8" s="1" customFormat="1" ht="21" x14ac:dyDescent="0.35">
      <c r="B6" s="4"/>
      <c r="C6" s="14" t="s">
        <v>17</v>
      </c>
      <c r="D6" s="5"/>
      <c r="E6" s="5"/>
      <c r="F6" s="6"/>
      <c r="H6" s="29" t="s">
        <v>15</v>
      </c>
    </row>
    <row r="7" spans="1:8" s="1" customFormat="1" ht="21" x14ac:dyDescent="0.35">
      <c r="B7" s="7"/>
      <c r="C7" s="8" t="s">
        <v>20</v>
      </c>
      <c r="D7" s="3"/>
      <c r="E7" s="3"/>
      <c r="F7" s="9"/>
      <c r="H7" s="30" t="s">
        <v>13</v>
      </c>
    </row>
    <row r="8" spans="1:8" ht="21" x14ac:dyDescent="0.35">
      <c r="B8" s="7"/>
      <c r="C8" s="43" t="s">
        <v>21</v>
      </c>
      <c r="D8" s="3"/>
      <c r="E8" s="3"/>
      <c r="F8" s="9"/>
      <c r="H8" s="30" t="s">
        <v>14</v>
      </c>
    </row>
    <row r="9" spans="1:8" ht="18.75" x14ac:dyDescent="0.3">
      <c r="B9" s="7"/>
      <c r="C9" s="3"/>
      <c r="D9" s="10" t="s">
        <v>0</v>
      </c>
      <c r="E9" s="3"/>
      <c r="F9" s="9"/>
    </row>
    <row r="10" spans="1:8" s="2" customFormat="1" ht="15.75" x14ac:dyDescent="0.25">
      <c r="B10" s="7"/>
      <c r="C10" s="21" t="s">
        <v>7</v>
      </c>
      <c r="D10" s="26" t="s">
        <v>13</v>
      </c>
      <c r="E10" s="3"/>
      <c r="F10" s="15"/>
    </row>
    <row r="11" spans="1:8" s="2" customFormat="1" ht="15.75" x14ac:dyDescent="0.25">
      <c r="B11" s="7"/>
      <c r="C11" s="21" t="s">
        <v>10</v>
      </c>
      <c r="D11" s="27">
        <v>10000000.23</v>
      </c>
      <c r="E11" s="3"/>
      <c r="F11" s="9"/>
    </row>
    <row r="12" spans="1:8" x14ac:dyDescent="0.25">
      <c r="B12" s="7"/>
      <c r="C12" s="21" t="s">
        <v>5</v>
      </c>
      <c r="D12" s="23">
        <v>8.7900000000000006E-2</v>
      </c>
      <c r="E12" s="3"/>
      <c r="F12" s="15" t="s">
        <v>1</v>
      </c>
      <c r="G12" s="2"/>
      <c r="H12" s="2"/>
    </row>
    <row r="13" spans="1:8" s="2" customFormat="1" x14ac:dyDescent="0.25">
      <c r="B13" s="7"/>
      <c r="C13" s="21" t="s">
        <v>6</v>
      </c>
      <c r="D13" s="23">
        <v>8.3199999999999996E-2</v>
      </c>
      <c r="E13" s="3"/>
      <c r="F13" s="15" t="s">
        <v>1</v>
      </c>
    </row>
    <row r="14" spans="1:8" s="2" customFormat="1" x14ac:dyDescent="0.25">
      <c r="B14" s="7"/>
      <c r="C14" s="21" t="s">
        <v>9</v>
      </c>
      <c r="D14" s="28">
        <v>40956</v>
      </c>
      <c r="E14" s="3"/>
      <c r="F14" s="15" t="s">
        <v>19</v>
      </c>
    </row>
    <row r="15" spans="1:8" x14ac:dyDescent="0.25">
      <c r="B15" s="7"/>
      <c r="C15" s="21" t="s">
        <v>11</v>
      </c>
      <c r="D15" s="28">
        <v>41138</v>
      </c>
      <c r="E15" s="3"/>
      <c r="F15" s="15" t="s">
        <v>19</v>
      </c>
      <c r="G15" s="2"/>
    </row>
    <row r="16" spans="1:8" x14ac:dyDescent="0.25">
      <c r="B16" s="7"/>
      <c r="C16" s="17" t="s">
        <v>3</v>
      </c>
      <c r="D16" s="20">
        <v>360</v>
      </c>
      <c r="E16" s="3"/>
      <c r="F16" s="9"/>
      <c r="G16" s="2"/>
    </row>
    <row r="17" spans="2:8" x14ac:dyDescent="0.25">
      <c r="B17" s="7"/>
      <c r="C17" s="3"/>
      <c r="D17" s="3"/>
      <c r="E17" s="3"/>
      <c r="F17" s="9"/>
      <c r="G17" s="2"/>
    </row>
    <row r="18" spans="2:8" ht="19.5" thickBot="1" x14ac:dyDescent="0.35">
      <c r="B18" s="7"/>
      <c r="C18" s="3"/>
      <c r="D18" s="10" t="s">
        <v>2</v>
      </c>
      <c r="E18" s="3"/>
      <c r="F18" s="9"/>
      <c r="G18" s="2"/>
    </row>
    <row r="19" spans="2:8" s="2" customFormat="1" x14ac:dyDescent="0.25">
      <c r="B19" s="7"/>
      <c r="C19" s="18" t="s">
        <v>8</v>
      </c>
      <c r="D19" s="24">
        <f>D11*(D12-D13)*(D15-D14)/D16/(1+D13*(D15-D14)/D16)</f>
        <v>22802.008508614374</v>
      </c>
      <c r="E19" s="3"/>
      <c r="F19" s="9"/>
    </row>
    <row r="20" spans="2:8" s="2" customFormat="1" ht="15.75" thickBot="1" x14ac:dyDescent="0.3">
      <c r="B20" s="7"/>
      <c r="C20" s="19" t="s">
        <v>12</v>
      </c>
      <c r="D20" s="25" t="str">
        <f>IF(ISBLANK(D10),"Enter buy or sell above",IF(OR(AND(D10="buy",D13&gt;D12),AND(D10="sell",D13&lt;D12)),"RECEIVE","PAY"))</f>
        <v>PAY</v>
      </c>
      <c r="E20" s="3"/>
      <c r="F20" s="9"/>
    </row>
    <row r="21" spans="2:8" x14ac:dyDescent="0.25">
      <c r="B21" s="7"/>
      <c r="C21" s="3"/>
      <c r="D21" s="3"/>
      <c r="E21" s="3"/>
      <c r="F21" s="9"/>
    </row>
    <row r="22" spans="2:8" ht="15.75" thickBot="1" x14ac:dyDescent="0.3">
      <c r="B22" s="11"/>
      <c r="C22" s="13" t="s">
        <v>4</v>
      </c>
      <c r="D22" s="13"/>
      <c r="E22" s="12"/>
      <c r="F22" s="16"/>
    </row>
    <row r="23" spans="2:8" s="2" customFormat="1" ht="15.75" thickBot="1" x14ac:dyDescent="0.3"/>
    <row r="24" spans="2:8" s="1" customFormat="1" ht="21" x14ac:dyDescent="0.35">
      <c r="B24" s="4"/>
      <c r="C24" s="14" t="s">
        <v>17</v>
      </c>
      <c r="D24" s="5"/>
      <c r="E24" s="5"/>
      <c r="F24" s="6"/>
      <c r="H24" s="31"/>
    </row>
    <row r="25" spans="2:8" s="1" customFormat="1" ht="21" x14ac:dyDescent="0.35">
      <c r="B25" s="7"/>
      <c r="C25" s="8" t="s">
        <v>20</v>
      </c>
      <c r="D25" s="3"/>
      <c r="E25" s="3"/>
      <c r="F25" s="9"/>
      <c r="H25" s="32"/>
    </row>
    <row r="26" spans="2:8" s="2" customFormat="1" ht="21" x14ac:dyDescent="0.35">
      <c r="B26" s="7"/>
      <c r="C26" s="43" t="s">
        <v>22</v>
      </c>
      <c r="D26" s="3"/>
      <c r="E26" s="3"/>
      <c r="F26" s="9"/>
      <c r="H26" s="32"/>
    </row>
    <row r="27" spans="2:8" s="2" customFormat="1" ht="18.75" x14ac:dyDescent="0.3">
      <c r="B27" s="7"/>
      <c r="C27" s="3"/>
      <c r="D27" s="10" t="s">
        <v>0</v>
      </c>
      <c r="E27" s="3"/>
      <c r="F27" s="9"/>
    </row>
    <row r="28" spans="2:8" s="2" customFormat="1" ht="15.75" x14ac:dyDescent="0.25">
      <c r="B28" s="7"/>
      <c r="C28" s="21" t="s">
        <v>7</v>
      </c>
      <c r="D28" s="26" t="s">
        <v>13</v>
      </c>
      <c r="E28" s="3"/>
      <c r="F28" s="15"/>
    </row>
    <row r="29" spans="2:8" s="2" customFormat="1" ht="15.75" x14ac:dyDescent="0.25">
      <c r="B29" s="7"/>
      <c r="C29" s="21" t="s">
        <v>10</v>
      </c>
      <c r="D29" s="27">
        <v>10000000.23</v>
      </c>
      <c r="E29" s="3"/>
      <c r="F29" s="9"/>
    </row>
    <row r="30" spans="2:8" s="2" customFormat="1" x14ac:dyDescent="0.25">
      <c r="B30" s="7"/>
      <c r="C30" s="21" t="s">
        <v>5</v>
      </c>
      <c r="D30" s="23">
        <v>8.7900000000000006E-2</v>
      </c>
      <c r="E30" s="3"/>
      <c r="F30" s="15" t="s">
        <v>1</v>
      </c>
    </row>
    <row r="31" spans="2:8" s="2" customFormat="1" x14ac:dyDescent="0.25">
      <c r="B31" s="7"/>
      <c r="C31" s="21" t="s">
        <v>6</v>
      </c>
      <c r="D31" s="23">
        <v>8.3199999999999996E-2</v>
      </c>
      <c r="E31" s="3"/>
      <c r="F31" s="15" t="s">
        <v>1</v>
      </c>
    </row>
    <row r="32" spans="2:8" s="2" customFormat="1" x14ac:dyDescent="0.25">
      <c r="B32" s="7"/>
      <c r="C32" s="21" t="s">
        <v>18</v>
      </c>
      <c r="D32" s="33">
        <v>182</v>
      </c>
      <c r="E32" s="3"/>
      <c r="F32" s="15"/>
    </row>
    <row r="33" spans="2:6" s="2" customFormat="1" x14ac:dyDescent="0.25">
      <c r="B33" s="7"/>
      <c r="C33" s="17" t="s">
        <v>3</v>
      </c>
      <c r="D33" s="20">
        <v>365</v>
      </c>
      <c r="E33" s="3"/>
      <c r="F33" s="9"/>
    </row>
    <row r="34" spans="2:6" s="2" customFormat="1" x14ac:dyDescent="0.25">
      <c r="B34" s="7"/>
      <c r="C34" s="3"/>
      <c r="D34" s="3"/>
      <c r="E34" s="3"/>
      <c r="F34" s="9"/>
    </row>
    <row r="35" spans="2:6" s="2" customFormat="1" ht="19.5" thickBot="1" x14ac:dyDescent="0.35">
      <c r="B35" s="7"/>
      <c r="C35" s="3"/>
      <c r="D35" s="10" t="s">
        <v>2</v>
      </c>
      <c r="E35" s="3"/>
      <c r="F35" s="9"/>
    </row>
    <row r="36" spans="2:6" s="2" customFormat="1" x14ac:dyDescent="0.25">
      <c r="B36" s="7"/>
      <c r="C36" s="18" t="s">
        <v>8</v>
      </c>
      <c r="D36" s="24">
        <f>D29*(D30-D31)*D32/D33/(1+D31*D32/D33)</f>
        <v>22502.094469709289</v>
      </c>
      <c r="E36" s="3"/>
      <c r="F36" s="9"/>
    </row>
    <row r="37" spans="2:6" s="2" customFormat="1" ht="15.75" thickBot="1" x14ac:dyDescent="0.3">
      <c r="B37" s="7"/>
      <c r="C37" s="19" t="s">
        <v>12</v>
      </c>
      <c r="D37" s="25" t="str">
        <f>IF(ISBLANK(D28),"Enter buy or sell above",IF(OR(AND(D28="buy",D31&gt;D30),AND(D28="sell",D31&lt;D30)),"RECEIVE","PAY"))</f>
        <v>PAY</v>
      </c>
      <c r="E37" s="3"/>
      <c r="F37" s="9"/>
    </row>
    <row r="38" spans="2:6" s="2" customFormat="1" x14ac:dyDescent="0.25">
      <c r="B38" s="7"/>
      <c r="C38" s="3"/>
      <c r="D38" s="3"/>
      <c r="E38" s="3"/>
      <c r="F38" s="9"/>
    </row>
    <row r="39" spans="2:6" s="2" customFormat="1" ht="15.75" thickBot="1" x14ac:dyDescent="0.3">
      <c r="B39" s="11"/>
      <c r="C39" s="13" t="s">
        <v>4</v>
      </c>
      <c r="D39" s="13"/>
      <c r="E39" s="12"/>
      <c r="F39" s="16"/>
    </row>
    <row r="40" spans="2:6" s="2" customFormat="1" x14ac:dyDescent="0.25"/>
  </sheetData>
  <sheetProtection sheet="1" objects="1" scenarios="1" selectLockedCells="1"/>
  <mergeCells count="1">
    <mergeCell ref="B1:F4"/>
  </mergeCells>
  <dataValidations count="4">
    <dataValidation type="custom" errorStyle="information" showDropDown="1" showErrorMessage="1" error="The year basis should normally be 360 or 365" sqref="D16 D33">
      <formula1>OR(D16=360,D16=365)</formula1>
    </dataValidation>
    <dataValidation type="list" showInputMessage="1" showErrorMessage="1" errorTitle="Which way round?" error="You must choose 'buy' or 'sell'" sqref="D10">
      <formula1>H7:H8</formula1>
    </dataValidation>
    <dataValidation type="list" showInputMessage="1" showErrorMessage="1" errorTitle="Which way round?" error="You must choose 'buy' or 'sell'" sqref="D28">
      <formula1>H7:H8</formula1>
    </dataValidation>
    <dataValidation type="whole" operator="greaterThan" allowBlank="1" showInputMessage="1" showErrorMessage="1" sqref="D32">
      <formula1>0</formula1>
    </dataValidation>
  </dataValidations>
  <hyperlinks>
    <hyperlink ref="C22" r:id="rId1" display="www.markets-international.com"/>
    <hyperlink ref="C39" r:id="rId2" display="www.markets-international.com"/>
  </hyperlinks>
  <printOptions horizontalCentered="1"/>
  <pageMargins left="0" right="0" top="0.74803149606299213" bottom="0.74803149606299213" header="0.31496062992125984" footer="0.31496062992125984"/>
  <pageSetup paperSize="9" scale="75"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2011-12-02T10:29:54Z</cp:lastPrinted>
  <dcterms:created xsi:type="dcterms:W3CDTF">2011-01-13T14:26:35Z</dcterms:created>
  <dcterms:modified xsi:type="dcterms:W3CDTF">2011-12-11T09:38:33Z</dcterms:modified>
</cp:coreProperties>
</file>